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<sst xmlns="http://schemas.openxmlformats.org/spreadsheetml/2006/main" count="86" uniqueCount="82">
  <si>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Lớp học phần:</t>
  </si>
  <si>
    <t>CÐ KT 15-Nguyên lý kế toán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</si>
  <si>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</si>
  <si>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</si>
  <si>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</si>
  <si>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</si>
  <si>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</si>
  <si>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</si>
  <si>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</si>
  <si>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</si>
  <si>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</si>
  <si>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</si>
  <si>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</si>
  <si>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</si>
  <si>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</si>
  <si>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</si>
  <si>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</si>
  <si>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</si>
  <si>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</si>
  <si>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</si>
  <si>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</si>
  <si>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</si>
  <si>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</si>
  <si>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</si>
  <si>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</si>
  <si>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</si>
  <si>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</si>
  <si>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0310151013</t>
  </si>
  <si>
    <t>Nguyễn Minh</t>
  </si>
  <si>
    <t>Duy</t>
  </si>
  <si>
    <t>18/11/97</t>
  </si>
  <si>
    <t>0310151015</t>
  </si>
  <si>
    <t>Lưu Tuấn Uy</t>
  </si>
  <si>
    <t>Dũng</t>
  </si>
  <si>
    <t>26/01/94</t>
  </si>
  <si>
    <t>0310151017</t>
  </si>
  <si>
    <t>Trần Trọng</t>
  </si>
  <si>
    <t>Đạt</t>
  </si>
  <si>
    <t>25/04/97</t>
  </si>
  <si>
    <t>0310151021</t>
  </si>
  <si>
    <t>Nguyễn Thị Ngọc</t>
  </si>
  <si>
    <t>Hà</t>
  </si>
  <si>
    <t>20/11/96</t>
  </si>
  <si>
    <t>Hương</t>
  </si>
  <si>
    <t>0310151038</t>
  </si>
  <si>
    <t>Huỳnh Thị Kiều</t>
  </si>
  <si>
    <t>19/06/97</t>
  </si>
  <si>
    <t>0310151043</t>
  </si>
  <si>
    <t>Trần Thanh</t>
  </si>
  <si>
    <t>Lâm</t>
  </si>
  <si>
    <t>06/01/97</t>
  </si>
  <si>
    <t>0310151045</t>
  </si>
  <si>
    <t>Huỳnh Khánh</t>
  </si>
  <si>
    <t>Linh</t>
  </si>
  <si>
    <t>21/09/97</t>
  </si>
  <si>
    <t>0310151057</t>
  </si>
  <si>
    <t>Bùi Trần Thảo</t>
  </si>
  <si>
    <t>Nguyên</t>
  </si>
  <si>
    <t>15/06/97</t>
  </si>
  <si>
    <t>0310151074</t>
  </si>
  <si>
    <t>Nguyễn Đức</t>
  </si>
  <si>
    <t>Thắng</t>
  </si>
  <si>
    <t>08/11/97</t>
  </si>
  <si>
    <t>0310151076</t>
  </si>
  <si>
    <t>Nguyễn Trọng</t>
  </si>
  <si>
    <t>Thoại</t>
  </si>
  <si>
    <t>12/04/96</t>
  </si>
  <si>
    <t>Tiên</t>
  </si>
  <si>
    <t>0310151084</t>
  </si>
  <si>
    <t>Võ Thị Ngọc</t>
  </si>
  <si>
    <t>28/06/97</t>
  </si>
  <si>
    <t>Trang</t>
  </si>
  <si>
    <t>0310151088</t>
  </si>
  <si>
    <t>Nguyễn Thị Thùy</t>
  </si>
  <si>
    <t>05/08/97</t>
  </si>
  <si>
    <t>Trinh</t>
  </si>
  <si>
    <t>0310151093</t>
  </si>
  <si>
    <t>11/01/97</t>
  </si>
  <si>
    <t>Thi Lần 2</t>
  </si>
  <si>
    <t>Tổng Kết 2</t>
  </si>
  <si>
    <t>BẢNG NHẬP ĐIỂM THI LẦN 2</t>
  </si>
  <si>
    <t>( Mọi thắc mắc về điểm số các bạn sẽ liên hệ với cô theo số điện thoại 091.683.9779 trong vòng 3 ngày kể từ ngày 9/3/2016)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</si>
</sst>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5" applyFont="1" applyProtection="1">
      <alignment/>
      <protection/>
    </xf>
    <xf numFmtId="0" fontId="36" fillId="0" borderId="0" xfId="55" applyFont="1" applyProtection="1">
      <alignment/>
      <protection/>
    </xf>
    <xf numFmtId="0" fontId="36" fillId="33" borderId="10" xfId="55" applyFont="1" applyFill="1" applyBorder="1" applyAlignment="1" applyProtection="1">
      <alignment horizontal="center" vertical="center"/>
      <protection/>
    </xf>
    <xf numFmtId="0" fontId="0" fillId="0" borderId="0" xfId="55" applyFont="1" applyBorder="1" applyProtection="1">
      <alignment/>
      <protection/>
    </xf>
    <xf numFmtId="0" fontId="0" fillId="0" borderId="0" xfId="55" applyFont="1" applyBorder="1" applyAlignment="1" applyProtection="1">
      <alignment horizontal="center"/>
      <protection locked="0"/>
    </xf>
    <xf numFmtId="164" fontId="0" fillId="0" borderId="0" xfId="55" applyNumberFormat="1" applyFont="1" applyBorder="1" applyAlignment="1" applyProtection="1">
      <alignment horizontal="center"/>
      <protection locked="0"/>
    </xf>
    <xf numFmtId="0" fontId="0" fillId="0" borderId="0" xfId="55" applyFont="1" applyBorder="1" applyProtection="1">
      <alignment/>
      <protection locked="0"/>
    </xf>
    <xf numFmtId="0" fontId="0" fillId="0" borderId="11" xfId="55" applyFont="1" applyFill="1" applyBorder="1" applyProtection="1">
      <alignment/>
      <protection/>
    </xf>
    <xf numFmtId="0" fontId="0" fillId="0" borderId="11" xfId="55" applyFont="1" applyFill="1" applyBorder="1" applyProtection="1" quotePrefix="1">
      <alignment/>
      <protection/>
    </xf>
    <xf numFmtId="0" fontId="0" fillId="0" borderId="11" xfId="55" applyFont="1" applyFill="1" applyBorder="1" applyAlignment="1" applyProtection="1">
      <alignment horizontal="center"/>
      <protection locked="0"/>
    </xf>
    <xf numFmtId="0" fontId="0" fillId="0" borderId="11" xfId="55" applyFont="1" applyFill="1" applyBorder="1" applyProtection="1">
      <alignment/>
      <protection locked="0"/>
    </xf>
    <xf numFmtId="164" fontId="0" fillId="0" borderId="12" xfId="55" applyNumberFormat="1" applyFont="1" applyFill="1" applyBorder="1" applyAlignment="1" applyProtection="1">
      <alignment horizontal="center"/>
      <protection locked="0"/>
    </xf>
    <xf numFmtId="164" fontId="36" fillId="0" borderId="12" xfId="55" applyNumberFormat="1" applyFont="1" applyFill="1" applyBorder="1" applyAlignment="1" applyProtection="1">
      <alignment horizontal="center"/>
      <protection/>
    </xf>
    <xf numFmtId="0" fontId="0" fillId="34" borderId="11" xfId="55" applyFont="1" applyFill="1" applyBorder="1" applyProtection="1">
      <alignment/>
      <protection/>
    </xf>
    <xf numFmtId="0" fontId="0" fillId="34" borderId="11" xfId="55" applyFont="1" applyFill="1" applyBorder="1" applyProtection="1" quotePrefix="1">
      <alignment/>
      <protection/>
    </xf>
    <xf numFmtId="0" fontId="0" fillId="34" borderId="11" xfId="55" applyFont="1" applyFill="1" applyBorder="1" applyAlignment="1" applyProtection="1">
      <alignment horizontal="center"/>
      <protection locked="0"/>
    </xf>
    <xf numFmtId="164" fontId="0" fillId="34" borderId="12" xfId="55" applyNumberFormat="1" applyFont="1" applyFill="1" applyBorder="1" applyAlignment="1" applyProtection="1">
      <alignment horizontal="center"/>
      <protection locked="0"/>
    </xf>
    <xf numFmtId="164" fontId="36" fillId="34" borderId="12" xfId="55" applyNumberFormat="1" applyFont="1" applyFill="1" applyBorder="1" applyAlignment="1" applyProtection="1">
      <alignment horizontal="center"/>
      <protection/>
    </xf>
    <xf numFmtId="0" fontId="38" fillId="0" borderId="0" xfId="55" applyFont="1" applyAlignment="1" applyProtection="1">
      <alignment horizontal="center"/>
      <protection/>
    </xf>
    <xf numFmtId="0" fontId="36" fillId="0" borderId="13" xfId="55" applyFont="1" applyFill="1" applyBorder="1" applyAlignment="1" applyProtection="1">
      <alignment horizontal="center" vertical="center"/>
      <protection/>
    </xf>
    <xf numFmtId="0" fontId="36" fillId="0" borderId="14" xfId="55" applyFont="1" applyFill="1" applyBorder="1" applyAlignment="1" applyProtection="1">
      <alignment horizontal="center" vertical="center"/>
      <protection/>
    </xf>
    <xf numFmtId="0" fontId="39" fillId="0" borderId="13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Protection="1">
      <alignment/>
      <protection/>
    </xf>
    <xf numFmtId="0" fontId="0" fillId="0" borderId="0" xfId="55" applyFont="1" applyFill="1" applyBorder="1" applyAlignment="1" applyProtection="1">
      <alignment horizontal="center"/>
      <protection locked="0"/>
    </xf>
    <xf numFmtId="164" fontId="0" fillId="0" borderId="0" xfId="55" applyNumberFormat="1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Protection="1">
      <alignment/>
      <protection locked="0"/>
    </xf>
    <xf numFmtId="164" fontId="36" fillId="0" borderId="15" xfId="55" applyNumberFormat="1" applyFont="1" applyFill="1" applyBorder="1" applyAlignment="1" applyProtection="1">
      <alignment horizontal="center"/>
      <protection/>
    </xf>
    <xf numFmtId="164" fontId="36" fillId="34" borderId="15" xfId="55" applyNumberFormat="1" applyFont="1" applyFill="1" applyBorder="1" applyAlignment="1" applyProtection="1">
      <alignment horizontal="center"/>
      <protection/>
    </xf>
    <xf numFmtId="0" fontId="36" fillId="0" borderId="0" xfId="55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2" max="2" width="13.421875" style="0" customWidth="1"/>
    <col min="3" max="3" width="19.140625" style="0" bestFit="1" customWidth="1"/>
    <col min="5" max="5" width="10.28125" style="0" bestFit="1" customWidth="1"/>
    <col min="6" max="6" width="12.00390625" style="0" bestFit="1" customWidth="1"/>
    <col min="11" max="11" width="18.28125" style="0" customWidth="1"/>
    <col min="12" max="12" width="10.421875" style="0" customWidth="1"/>
    <col min="13" max="13" width="14.421875" style="0" customWidth="1"/>
    <col min="14" max="14" width="12.7109375" style="0" customWidth="1"/>
    <col min="15" max="15" width="14.140625" style="0" customWidth="1"/>
  </cols>
  <sheetData>
    <row r="3" spans="1:16" ht="16.5">
      <c r="A3" s="19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"/>
      <c r="B4" s="1"/>
      <c r="C4" s="2" t="s">
        <v>0</v>
      </c>
      <c r="D4" s="1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2" t="s">
        <v>2</v>
      </c>
      <c r="D5" s="1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9" t="s">
        <v>81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"/>
      <c r="N7" s="1"/>
      <c r="O7" s="1"/>
      <c r="P7" s="1"/>
    </row>
    <row r="8" spans="1:16" ht="12.7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20" t="s">
        <v>4</v>
      </c>
      <c r="B10" s="20" t="s">
        <v>5</v>
      </c>
      <c r="C10" s="20" t="s">
        <v>6</v>
      </c>
      <c r="D10" s="20" t="s">
        <v>7</v>
      </c>
      <c r="E10" s="21" t="s">
        <v>8</v>
      </c>
      <c r="F10" s="20" t="s">
        <v>9</v>
      </c>
      <c r="G10" s="22" t="s">
        <v>10</v>
      </c>
      <c r="H10" s="22" t="s">
        <v>11</v>
      </c>
      <c r="I10" s="22" t="s">
        <v>11</v>
      </c>
      <c r="J10" s="22" t="s">
        <v>11</v>
      </c>
      <c r="K10" s="20" t="s">
        <v>12</v>
      </c>
      <c r="L10" s="20" t="s">
        <v>13</v>
      </c>
      <c r="M10" s="20" t="s">
        <v>14</v>
      </c>
      <c r="N10" s="20" t="s">
        <v>78</v>
      </c>
      <c r="O10" s="20" t="s">
        <v>79</v>
      </c>
      <c r="P10" s="3" t="s">
        <v>15</v>
      </c>
    </row>
    <row r="11" spans="1:16" ht="12.75">
      <c r="A11" s="14">
        <v>1</v>
      </c>
      <c r="B11" s="15" t="s">
        <v>16</v>
      </c>
      <c r="C11" s="14" t="s">
        <v>17</v>
      </c>
      <c r="D11" s="14" t="s">
        <v>18</v>
      </c>
      <c r="E11" s="15" t="s">
        <v>19</v>
      </c>
      <c r="F11" s="16">
        <v>8</v>
      </c>
      <c r="G11" s="16">
        <v>8</v>
      </c>
      <c r="H11" s="16">
        <v>8</v>
      </c>
      <c r="I11" s="16">
        <v>7</v>
      </c>
      <c r="J11" s="16">
        <v>0</v>
      </c>
      <c r="K11" s="17">
        <f aca="true" t="shared" si="0" ref="K11:K24">(G11+H11*2+I11*2+J11*2)/7</f>
        <v>5.428571428571429</v>
      </c>
      <c r="L11" s="16">
        <v>1</v>
      </c>
      <c r="M11" s="18">
        <f aca="true" t="shared" si="1" ref="M11:M24">F11*0.1+K11*0.4+L11*0.5</f>
        <v>3.4714285714285715</v>
      </c>
      <c r="N11" s="16">
        <v>1</v>
      </c>
      <c r="O11" s="28">
        <f>F11*0.1+K11*0.4+N11*0.5</f>
        <v>3.4714285714285715</v>
      </c>
      <c r="P11" s="11"/>
    </row>
    <row r="12" spans="1:16" ht="12.75">
      <c r="A12" s="14">
        <v>2</v>
      </c>
      <c r="B12" s="15" t="s">
        <v>20</v>
      </c>
      <c r="C12" s="14" t="s">
        <v>21</v>
      </c>
      <c r="D12" s="14" t="s">
        <v>22</v>
      </c>
      <c r="E12" s="15" t="s">
        <v>23</v>
      </c>
      <c r="F12" s="16">
        <v>8</v>
      </c>
      <c r="G12" s="16">
        <v>7</v>
      </c>
      <c r="H12" s="16">
        <v>6</v>
      </c>
      <c r="I12" s="16">
        <v>7</v>
      </c>
      <c r="J12" s="16">
        <v>2</v>
      </c>
      <c r="K12" s="17">
        <f t="shared" si="0"/>
        <v>5.285714285714286</v>
      </c>
      <c r="L12" s="16">
        <v>3</v>
      </c>
      <c r="M12" s="18">
        <f t="shared" si="1"/>
        <v>4.414285714285715</v>
      </c>
      <c r="N12" s="16">
        <v>3</v>
      </c>
      <c r="O12" s="28">
        <f aca="true" t="shared" si="2" ref="O12:O26">F12*0.1+K12*0.4+N12*0.5</f>
        <v>4.414285714285715</v>
      </c>
      <c r="P12" s="11"/>
    </row>
    <row r="13" spans="1:16" ht="12.75">
      <c r="A13" s="8">
        <v>3</v>
      </c>
      <c r="B13" s="9" t="s">
        <v>24</v>
      </c>
      <c r="C13" s="8" t="s">
        <v>21</v>
      </c>
      <c r="D13" s="8" t="s">
        <v>25</v>
      </c>
      <c r="E13" s="9" t="s">
        <v>26</v>
      </c>
      <c r="F13" s="10">
        <v>8</v>
      </c>
      <c r="G13" s="10">
        <v>7</v>
      </c>
      <c r="H13" s="10">
        <v>5</v>
      </c>
      <c r="I13" s="10">
        <v>7</v>
      </c>
      <c r="J13" s="10">
        <v>2</v>
      </c>
      <c r="K13" s="12">
        <f t="shared" si="0"/>
        <v>5</v>
      </c>
      <c r="L13" s="10">
        <v>3</v>
      </c>
      <c r="M13" s="13">
        <f t="shared" si="1"/>
        <v>4.3</v>
      </c>
      <c r="N13" s="10">
        <v>7</v>
      </c>
      <c r="O13" s="27">
        <f t="shared" si="2"/>
        <v>6.3</v>
      </c>
      <c r="P13" s="11"/>
    </row>
    <row r="14" spans="1:16" ht="12.75">
      <c r="A14" s="8">
        <v>4</v>
      </c>
      <c r="B14" s="9" t="s">
        <v>27</v>
      </c>
      <c r="C14" s="8" t="s">
        <v>28</v>
      </c>
      <c r="D14" s="8" t="s">
        <v>29</v>
      </c>
      <c r="E14" s="9" t="s">
        <v>30</v>
      </c>
      <c r="F14" s="10">
        <v>9</v>
      </c>
      <c r="G14" s="10">
        <v>7</v>
      </c>
      <c r="H14" s="10">
        <v>6</v>
      </c>
      <c r="I14" s="10">
        <v>7</v>
      </c>
      <c r="J14" s="10">
        <v>4</v>
      </c>
      <c r="K14" s="12">
        <f t="shared" si="0"/>
        <v>5.857142857142857</v>
      </c>
      <c r="L14" s="10">
        <v>3</v>
      </c>
      <c r="M14" s="13">
        <f t="shared" si="1"/>
        <v>4.742857142857143</v>
      </c>
      <c r="N14" s="10">
        <v>4</v>
      </c>
      <c r="O14" s="27">
        <f t="shared" si="2"/>
        <v>5.242857142857143</v>
      </c>
      <c r="P14" s="11"/>
    </row>
    <row r="15" spans="1:16" ht="12.75">
      <c r="A15" s="8">
        <v>5</v>
      </c>
      <c r="B15" s="9" t="s">
        <v>31</v>
      </c>
      <c r="C15" s="8" t="s">
        <v>32</v>
      </c>
      <c r="D15" s="8" t="s">
        <v>33</v>
      </c>
      <c r="E15" s="9" t="s">
        <v>34</v>
      </c>
      <c r="F15" s="10">
        <v>9</v>
      </c>
      <c r="G15" s="10">
        <v>7</v>
      </c>
      <c r="H15" s="10">
        <v>5</v>
      </c>
      <c r="I15" s="10">
        <v>7</v>
      </c>
      <c r="J15" s="10">
        <v>3</v>
      </c>
      <c r="K15" s="12">
        <f t="shared" si="0"/>
        <v>5.285714285714286</v>
      </c>
      <c r="L15" s="10">
        <v>2</v>
      </c>
      <c r="M15" s="13">
        <f t="shared" si="1"/>
        <v>4.014285714285714</v>
      </c>
      <c r="N15" s="10">
        <v>5</v>
      </c>
      <c r="O15" s="27">
        <f t="shared" si="2"/>
        <v>5.514285714285714</v>
      </c>
      <c r="P15" s="11"/>
    </row>
    <row r="16" spans="1:16" ht="12.75">
      <c r="A16" s="14">
        <v>6</v>
      </c>
      <c r="B16" s="15" t="s">
        <v>35</v>
      </c>
      <c r="C16" s="14" t="s">
        <v>36</v>
      </c>
      <c r="D16" s="14" t="s">
        <v>37</v>
      </c>
      <c r="E16" s="15" t="s">
        <v>38</v>
      </c>
      <c r="F16" s="16">
        <v>8</v>
      </c>
      <c r="G16" s="16">
        <v>6</v>
      </c>
      <c r="H16" s="16">
        <v>7</v>
      </c>
      <c r="I16" s="16">
        <v>6</v>
      </c>
      <c r="J16" s="16">
        <v>4</v>
      </c>
      <c r="K16" s="17">
        <f t="shared" si="0"/>
        <v>5.714285714285714</v>
      </c>
      <c r="L16" s="16">
        <v>3</v>
      </c>
      <c r="M16" s="18">
        <f t="shared" si="1"/>
        <v>4.585714285714286</v>
      </c>
      <c r="N16" s="16">
        <v>3</v>
      </c>
      <c r="O16" s="28">
        <f t="shared" si="2"/>
        <v>4.585714285714286</v>
      </c>
      <c r="P16" s="11"/>
    </row>
    <row r="17" spans="1:16" ht="12.75">
      <c r="A17" s="14">
        <v>7</v>
      </c>
      <c r="B17" s="15" t="s">
        <v>39</v>
      </c>
      <c r="C17" s="14" t="s">
        <v>40</v>
      </c>
      <c r="D17" s="14" t="s">
        <v>41</v>
      </c>
      <c r="E17" s="15" t="s">
        <v>42</v>
      </c>
      <c r="F17" s="16">
        <v>8</v>
      </c>
      <c r="G17" s="16">
        <v>7</v>
      </c>
      <c r="H17" s="16">
        <v>7</v>
      </c>
      <c r="I17" s="16">
        <v>7</v>
      </c>
      <c r="J17" s="16">
        <v>2</v>
      </c>
      <c r="K17" s="17">
        <f t="shared" si="0"/>
        <v>5.571428571428571</v>
      </c>
      <c r="L17" s="16">
        <v>1</v>
      </c>
      <c r="M17" s="18">
        <f t="shared" si="1"/>
        <v>3.5285714285714285</v>
      </c>
      <c r="N17" s="16">
        <v>1</v>
      </c>
      <c r="O17" s="28">
        <f t="shared" si="2"/>
        <v>3.5285714285714285</v>
      </c>
      <c r="P17" s="11"/>
    </row>
    <row r="18" spans="1:16" ht="12.75">
      <c r="A18" s="8">
        <v>8</v>
      </c>
      <c r="B18" s="9" t="s">
        <v>44</v>
      </c>
      <c r="C18" s="8" t="s">
        <v>45</v>
      </c>
      <c r="D18" s="8" t="s">
        <v>43</v>
      </c>
      <c r="E18" s="9" t="s">
        <v>46</v>
      </c>
      <c r="F18" s="10">
        <v>10</v>
      </c>
      <c r="G18" s="10">
        <v>6</v>
      </c>
      <c r="H18" s="10">
        <v>7</v>
      </c>
      <c r="I18" s="10">
        <v>6</v>
      </c>
      <c r="J18" s="10">
        <v>1</v>
      </c>
      <c r="K18" s="12">
        <f t="shared" si="0"/>
        <v>4.857142857142857</v>
      </c>
      <c r="L18" s="10">
        <v>3</v>
      </c>
      <c r="M18" s="13">
        <f t="shared" si="1"/>
        <v>4.442857142857143</v>
      </c>
      <c r="N18" s="10">
        <v>6</v>
      </c>
      <c r="O18" s="27">
        <f t="shared" si="2"/>
        <v>5.942857142857143</v>
      </c>
      <c r="P18" s="11"/>
    </row>
    <row r="19" spans="1:16" ht="12.75">
      <c r="A19" s="14">
        <v>9</v>
      </c>
      <c r="B19" s="15" t="s">
        <v>47</v>
      </c>
      <c r="C19" s="14" t="s">
        <v>48</v>
      </c>
      <c r="D19" s="14" t="s">
        <v>49</v>
      </c>
      <c r="E19" s="15" t="s">
        <v>50</v>
      </c>
      <c r="F19" s="16">
        <v>8</v>
      </c>
      <c r="G19" s="16">
        <v>6</v>
      </c>
      <c r="H19" s="16">
        <v>0</v>
      </c>
      <c r="I19" s="16">
        <v>6</v>
      </c>
      <c r="J19" s="16">
        <v>2</v>
      </c>
      <c r="K19" s="17">
        <f t="shared" si="0"/>
        <v>3.142857142857143</v>
      </c>
      <c r="L19" s="16">
        <v>1</v>
      </c>
      <c r="M19" s="18">
        <f t="shared" si="1"/>
        <v>2.557142857142857</v>
      </c>
      <c r="N19" s="16">
        <v>3</v>
      </c>
      <c r="O19" s="28">
        <f t="shared" si="2"/>
        <v>3.557142857142857</v>
      </c>
      <c r="P19" s="11"/>
    </row>
    <row r="20" spans="1:16" ht="12.75">
      <c r="A20" s="8">
        <v>10</v>
      </c>
      <c r="B20" s="9" t="s">
        <v>51</v>
      </c>
      <c r="C20" s="8" t="s">
        <v>52</v>
      </c>
      <c r="D20" s="8" t="s">
        <v>53</v>
      </c>
      <c r="E20" s="9" t="s">
        <v>54</v>
      </c>
      <c r="F20" s="10">
        <v>9</v>
      </c>
      <c r="G20" s="10">
        <v>6</v>
      </c>
      <c r="H20" s="10">
        <v>7</v>
      </c>
      <c r="I20" s="10">
        <v>6</v>
      </c>
      <c r="J20" s="10">
        <v>2</v>
      </c>
      <c r="K20" s="12">
        <f t="shared" si="0"/>
        <v>5.142857142857143</v>
      </c>
      <c r="L20" s="10">
        <v>2</v>
      </c>
      <c r="M20" s="13">
        <f t="shared" si="1"/>
        <v>3.9571428571428573</v>
      </c>
      <c r="N20" s="10">
        <v>7</v>
      </c>
      <c r="O20" s="27">
        <f t="shared" si="2"/>
        <v>6.457142857142857</v>
      </c>
      <c r="P20" s="11"/>
    </row>
    <row r="21" spans="1:16" ht="12.75">
      <c r="A21" s="14">
        <v>11</v>
      </c>
      <c r="B21" s="15" t="s">
        <v>55</v>
      </c>
      <c r="C21" s="14" t="s">
        <v>56</v>
      </c>
      <c r="D21" s="14" t="s">
        <v>57</v>
      </c>
      <c r="E21" s="15" t="s">
        <v>58</v>
      </c>
      <c r="F21" s="16">
        <v>9</v>
      </c>
      <c r="G21" s="16">
        <v>7</v>
      </c>
      <c r="H21" s="16">
        <v>7</v>
      </c>
      <c r="I21" s="16">
        <v>7</v>
      </c>
      <c r="J21" s="16">
        <v>5</v>
      </c>
      <c r="K21" s="17">
        <f t="shared" si="0"/>
        <v>6.428571428571429</v>
      </c>
      <c r="L21" s="16">
        <v>1</v>
      </c>
      <c r="M21" s="18">
        <f t="shared" si="1"/>
        <v>3.9714285714285715</v>
      </c>
      <c r="N21" s="16">
        <v>2</v>
      </c>
      <c r="O21" s="28">
        <f t="shared" si="2"/>
        <v>4.4714285714285715</v>
      </c>
      <c r="P21" s="11"/>
    </row>
    <row r="22" spans="1:16" ht="12.75">
      <c r="A22" s="8">
        <v>12</v>
      </c>
      <c r="B22" s="9" t="s">
        <v>59</v>
      </c>
      <c r="C22" s="8" t="s">
        <v>60</v>
      </c>
      <c r="D22" s="8" t="s">
        <v>61</v>
      </c>
      <c r="E22" s="9" t="s">
        <v>62</v>
      </c>
      <c r="F22" s="10">
        <v>9</v>
      </c>
      <c r="G22" s="10">
        <v>7</v>
      </c>
      <c r="H22" s="10">
        <v>6</v>
      </c>
      <c r="I22" s="10">
        <v>7</v>
      </c>
      <c r="J22" s="10">
        <v>7</v>
      </c>
      <c r="K22" s="12">
        <f t="shared" si="0"/>
        <v>6.714285714285714</v>
      </c>
      <c r="L22" s="10">
        <v>1</v>
      </c>
      <c r="M22" s="13">
        <f t="shared" si="1"/>
        <v>4.085714285714285</v>
      </c>
      <c r="N22" s="10">
        <v>6</v>
      </c>
      <c r="O22" s="27">
        <f t="shared" si="2"/>
        <v>6.585714285714285</v>
      </c>
      <c r="P22" s="11"/>
    </row>
    <row r="23" spans="1:16" ht="12.75">
      <c r="A23" s="8">
        <v>13</v>
      </c>
      <c r="B23" s="9" t="s">
        <v>63</v>
      </c>
      <c r="C23" s="8" t="s">
        <v>64</v>
      </c>
      <c r="D23" s="8" t="s">
        <v>65</v>
      </c>
      <c r="E23" s="9" t="s">
        <v>66</v>
      </c>
      <c r="F23" s="10">
        <v>8</v>
      </c>
      <c r="G23" s="10">
        <v>7</v>
      </c>
      <c r="H23" s="10">
        <v>5</v>
      </c>
      <c r="I23" s="10">
        <v>7</v>
      </c>
      <c r="J23" s="10">
        <v>5</v>
      </c>
      <c r="K23" s="12">
        <f t="shared" si="0"/>
        <v>5.857142857142857</v>
      </c>
      <c r="L23" s="10">
        <v>1</v>
      </c>
      <c r="M23" s="13">
        <f t="shared" si="1"/>
        <v>3.6428571428571432</v>
      </c>
      <c r="N23" s="10">
        <v>5</v>
      </c>
      <c r="O23" s="27">
        <f t="shared" si="2"/>
        <v>5.642857142857143</v>
      </c>
      <c r="P23" s="11"/>
    </row>
    <row r="24" spans="1:16" ht="12.75">
      <c r="A24" s="8">
        <v>14</v>
      </c>
      <c r="B24" s="9" t="s">
        <v>68</v>
      </c>
      <c r="C24" s="8" t="s">
        <v>69</v>
      </c>
      <c r="D24" s="8" t="s">
        <v>67</v>
      </c>
      <c r="E24" s="9" t="s">
        <v>70</v>
      </c>
      <c r="F24" s="10">
        <v>8</v>
      </c>
      <c r="G24" s="10">
        <v>8</v>
      </c>
      <c r="H24" s="10">
        <v>6</v>
      </c>
      <c r="I24" s="10">
        <v>8</v>
      </c>
      <c r="J24" s="10">
        <v>4</v>
      </c>
      <c r="K24" s="12">
        <f t="shared" si="0"/>
        <v>6.285714285714286</v>
      </c>
      <c r="L24" s="10">
        <v>2</v>
      </c>
      <c r="M24" s="13">
        <f t="shared" si="1"/>
        <v>4.314285714285714</v>
      </c>
      <c r="N24" s="10">
        <v>6</v>
      </c>
      <c r="O24" s="27">
        <f t="shared" si="2"/>
        <v>6.314285714285714</v>
      </c>
      <c r="P24" s="11"/>
    </row>
    <row r="25" spans="1:16" ht="12.75">
      <c r="A25" s="14">
        <v>15</v>
      </c>
      <c r="B25" s="15" t="s">
        <v>72</v>
      </c>
      <c r="C25" s="14" t="s">
        <v>73</v>
      </c>
      <c r="D25" s="14" t="s">
        <v>71</v>
      </c>
      <c r="E25" s="15" t="s">
        <v>74</v>
      </c>
      <c r="F25" s="16">
        <v>9</v>
      </c>
      <c r="G25" s="16">
        <v>7</v>
      </c>
      <c r="H25" s="16">
        <v>5</v>
      </c>
      <c r="I25" s="16">
        <v>7</v>
      </c>
      <c r="J25" s="16">
        <v>5</v>
      </c>
      <c r="K25" s="17">
        <f>(G25+H25*2+I25*2+J25*2)/7</f>
        <v>5.857142857142857</v>
      </c>
      <c r="L25" s="16">
        <v>1</v>
      </c>
      <c r="M25" s="18">
        <f>F25*0.1+K25*0.4+L25*0.5</f>
        <v>3.742857142857143</v>
      </c>
      <c r="N25" s="16">
        <v>2</v>
      </c>
      <c r="O25" s="28">
        <f t="shared" si="2"/>
        <v>4.242857142857143</v>
      </c>
      <c r="P25" s="11"/>
    </row>
    <row r="26" spans="1:16" ht="12.75">
      <c r="A26" s="14">
        <v>16</v>
      </c>
      <c r="B26" s="15" t="s">
        <v>76</v>
      </c>
      <c r="C26" s="14" t="s">
        <v>73</v>
      </c>
      <c r="D26" s="14" t="s">
        <v>75</v>
      </c>
      <c r="E26" s="15" t="s">
        <v>77</v>
      </c>
      <c r="F26" s="16">
        <v>9</v>
      </c>
      <c r="G26" s="16">
        <v>6</v>
      </c>
      <c r="H26" s="16">
        <v>6</v>
      </c>
      <c r="I26" s="16">
        <v>6</v>
      </c>
      <c r="J26" s="16">
        <v>6</v>
      </c>
      <c r="K26" s="17">
        <f>(G26+H26*2+I26*2+J26*2)/7</f>
        <v>6</v>
      </c>
      <c r="L26" s="16">
        <v>2</v>
      </c>
      <c r="M26" s="18">
        <f>F26*0.1+K26*0.4+L26*0.5</f>
        <v>4.300000000000001</v>
      </c>
      <c r="N26" s="16">
        <v>2</v>
      </c>
      <c r="O26" s="28">
        <f t="shared" si="2"/>
        <v>4.300000000000001</v>
      </c>
      <c r="P26" s="11"/>
    </row>
    <row r="27" spans="1:15" ht="12.75">
      <c r="A27" s="23"/>
      <c r="B27" s="23"/>
      <c r="C27" s="23"/>
      <c r="D27" s="23"/>
      <c r="E27" s="23"/>
      <c r="F27" s="24"/>
      <c r="G27" s="24"/>
      <c r="H27" s="24"/>
      <c r="I27" s="24"/>
      <c r="J27" s="24"/>
      <c r="K27" s="25"/>
      <c r="L27" s="24"/>
      <c r="M27" s="26"/>
      <c r="N27" s="26"/>
      <c r="O27" s="26"/>
    </row>
    <row r="28" spans="1:15" ht="12.75">
      <c r="A28" s="4"/>
      <c r="B28" s="4"/>
      <c r="C28" s="4"/>
      <c r="D28" s="4"/>
      <c r="E28" s="4"/>
      <c r="F28" s="5"/>
      <c r="G28" s="5"/>
      <c r="H28" s="5"/>
      <c r="I28" s="5"/>
      <c r="J28" s="5"/>
      <c r="K28" s="6"/>
      <c r="L28" s="5"/>
      <c r="M28" s="7"/>
      <c r="N28" s="7"/>
      <c r="O28" s="7"/>
    </row>
    <row r="29" spans="1:15" ht="12.75">
      <c r="A29" s="4"/>
      <c r="B29" s="4"/>
      <c r="C29" s="4"/>
      <c r="D29" s="4"/>
      <c r="E29" s="4"/>
      <c r="F29" s="5"/>
      <c r="G29" s="5"/>
      <c r="H29" s="5"/>
      <c r="I29" s="5"/>
      <c r="J29" s="5"/>
      <c r="K29" s="6"/>
      <c r="L29" s="5"/>
      <c r="M29" s="7"/>
      <c r="N29" s="7"/>
      <c r="O29" s="7"/>
    </row>
    <row r="30" spans="1:15" ht="12.75">
      <c r="A30" s="4"/>
      <c r="B30" s="4"/>
      <c r="C30" s="4"/>
      <c r="D30" s="4"/>
      <c r="E30" s="4"/>
      <c r="F30" s="5"/>
      <c r="G30" s="5"/>
      <c r="H30" s="5"/>
      <c r="I30" s="5"/>
      <c r="J30" s="5"/>
      <c r="K30" s="6"/>
      <c r="L30" s="5"/>
      <c r="M30" s="7"/>
      <c r="N30" s="7"/>
      <c r="O30" s="7"/>
    </row>
  </sheetData>
  <sheetProtection/>
  <mergeCells count="2">
    <mergeCell ref="A3:P3"/>
    <mergeCell ref="A7:L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Thai</cp:lastModifiedBy>
  <dcterms:created xsi:type="dcterms:W3CDTF">2016-07-19T13:14:39Z</dcterms:created>
  <dcterms:modified xsi:type="dcterms:W3CDTF">2016-08-03T09:25:53Z</dcterms:modified>
  <cp:category/>
  <cp:version/>
  <cp:contentType/>
  <cp:contentStatus/>
</cp:coreProperties>
</file>